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205" activeTab="1"/>
  </bookViews>
  <sheets>
    <sheet name="STILO 1" sheetId="1" r:id="rId1"/>
    <sheet name="STILO 2" sheetId="2" r:id="rId2"/>
  </sheets>
  <definedNames>
    <definedName name="_xlnm.Print_Area" localSheetId="0">'STILO 1'!$A$1:$I$50</definedName>
    <definedName name="_xlnm.Print_Area" localSheetId="1">'STILO 2'!$A$1:$I$48</definedName>
  </definedNames>
  <calcPr fullCalcOnLoad="1"/>
</workbook>
</file>

<file path=xl/comments1.xml><?xml version="1.0" encoding="utf-8"?>
<comments xmlns="http://schemas.openxmlformats.org/spreadsheetml/2006/main">
  <authors>
    <author>Rafał A. Lica</author>
  </authors>
  <commentList>
    <comment ref="C3" authorId="0">
      <text>
        <r>
          <rPr>
            <b/>
            <sz val="8"/>
            <rFont val="Tahoma"/>
            <family val="0"/>
          </rPr>
          <t xml:space="preserve">Fläche in m²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Parzelle
</t>
        </r>
      </text>
    </comment>
    <comment ref="F3" authorId="0">
      <text>
        <r>
          <rPr>
            <b/>
            <sz val="8"/>
            <rFont val="Tahoma"/>
            <family val="0"/>
          </rPr>
          <t>Zufahrt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Wert
</t>
        </r>
      </text>
    </comment>
    <comment ref="G3" authorId="0">
      <text>
        <r>
          <rPr>
            <b/>
            <sz val="8"/>
            <rFont val="Tahoma"/>
            <family val="0"/>
          </rPr>
          <t>Zufahrt - preis</t>
        </r>
      </text>
    </comment>
    <comment ref="A50" authorId="0">
      <text>
        <r>
          <rPr>
            <b/>
            <sz val="8"/>
            <rFont val="Tahoma"/>
            <family val="0"/>
          </rPr>
          <t>Der Notar + 10%</t>
        </r>
      </text>
    </comment>
    <comment ref="A49" authorId="0">
      <text>
        <r>
          <rPr>
            <b/>
            <sz val="8"/>
            <rFont val="Tahoma"/>
            <family val="0"/>
          </rPr>
          <t>Der Rabatt</t>
        </r>
      </text>
    </comment>
  </commentList>
</comments>
</file>

<file path=xl/comments2.xml><?xml version="1.0" encoding="utf-8"?>
<comments xmlns="http://schemas.openxmlformats.org/spreadsheetml/2006/main">
  <authors>
    <author>Rafał A. Lica</author>
  </authors>
  <commentList>
    <comment ref="C3" authorId="0">
      <text>
        <r>
          <rPr>
            <b/>
            <sz val="8"/>
            <rFont val="Tahoma"/>
            <family val="0"/>
          </rPr>
          <t xml:space="preserve">Fläche in m²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Parzelle
</t>
        </r>
      </text>
    </comment>
    <comment ref="F3" authorId="0">
      <text>
        <r>
          <rPr>
            <b/>
            <sz val="8"/>
            <rFont val="Tahoma"/>
            <family val="0"/>
          </rPr>
          <t>Zufahrt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Wert
</t>
        </r>
      </text>
    </comment>
    <comment ref="G3" authorId="0">
      <text>
        <r>
          <rPr>
            <b/>
            <sz val="8"/>
            <rFont val="Tahoma"/>
            <family val="0"/>
          </rPr>
          <t>Zufahrt - preis</t>
        </r>
      </text>
    </comment>
    <comment ref="A48" authorId="0">
      <text>
        <r>
          <rPr>
            <b/>
            <sz val="8"/>
            <rFont val="Tahoma"/>
            <family val="0"/>
          </rPr>
          <t>Der Notar + 10%</t>
        </r>
      </text>
    </comment>
    <comment ref="A47" authorId="0">
      <text>
        <r>
          <rPr>
            <b/>
            <sz val="8"/>
            <rFont val="Tahoma"/>
            <family val="0"/>
          </rPr>
          <t>Der Rabatt</t>
        </r>
      </text>
    </comment>
  </commentList>
</comments>
</file>

<file path=xl/sharedStrings.xml><?xml version="1.0" encoding="utf-8"?>
<sst xmlns="http://schemas.openxmlformats.org/spreadsheetml/2006/main" count="111" uniqueCount="62">
  <si>
    <t>nr działki</t>
  </si>
  <si>
    <t>powierzchnia</t>
  </si>
  <si>
    <t>wartość</t>
  </si>
  <si>
    <t>wartość udziału</t>
  </si>
  <si>
    <t>info</t>
  </si>
  <si>
    <t>łączna cena</t>
  </si>
  <si>
    <t>cena 1m² netto</t>
  </si>
  <si>
    <t>udział w drodze</t>
  </si>
  <si>
    <t>142/12</t>
  </si>
  <si>
    <t>142/22</t>
  </si>
  <si>
    <t>142/20</t>
  </si>
  <si>
    <t>142/21</t>
  </si>
  <si>
    <t>142/23</t>
  </si>
  <si>
    <t>142/26</t>
  </si>
  <si>
    <t>142/34</t>
  </si>
  <si>
    <t>142/35</t>
  </si>
  <si>
    <t>142/37</t>
  </si>
  <si>
    <t>142/38</t>
  </si>
  <si>
    <t>142/39</t>
  </si>
  <si>
    <t>142/40</t>
  </si>
  <si>
    <t>142/52</t>
  </si>
  <si>
    <t>142/41</t>
  </si>
  <si>
    <t>142/42</t>
  </si>
  <si>
    <t>142/43</t>
  </si>
  <si>
    <t>142/44</t>
  </si>
  <si>
    <t>142/45</t>
  </si>
  <si>
    <t>142/46</t>
  </si>
  <si>
    <t>142/47</t>
  </si>
  <si>
    <t>142/48</t>
  </si>
  <si>
    <t>142/49</t>
  </si>
  <si>
    <t>142/50</t>
  </si>
  <si>
    <t>142/51</t>
  </si>
  <si>
    <t>157/1</t>
  </si>
  <si>
    <t>157/15</t>
  </si>
  <si>
    <t>157/2</t>
  </si>
  <si>
    <t>157/3</t>
  </si>
  <si>
    <t>157/4</t>
  </si>
  <si>
    <t>157/5</t>
  </si>
  <si>
    <t>157/6</t>
  </si>
  <si>
    <t>157/7</t>
  </si>
  <si>
    <t>157/8</t>
  </si>
  <si>
    <t>157/9</t>
  </si>
  <si>
    <t>157/10</t>
  </si>
  <si>
    <t>157/11</t>
  </si>
  <si>
    <t>157/12</t>
  </si>
  <si>
    <t>157/13</t>
  </si>
  <si>
    <t>działka bez udziału w drodze wewnętrznej</t>
  </si>
  <si>
    <t>157/14</t>
  </si>
  <si>
    <t>157/16</t>
  </si>
  <si>
    <t>157/17</t>
  </si>
  <si>
    <t>157/18</t>
  </si>
  <si>
    <t>157/19</t>
  </si>
  <si>
    <t>157/20</t>
  </si>
  <si>
    <t>157/21</t>
  </si>
  <si>
    <t>157/22</t>
  </si>
  <si>
    <r>
      <t>UPUSTY</t>
    </r>
    <r>
      <rPr>
        <sz val="12"/>
        <rFont val="Verdana"/>
        <family val="2"/>
      </rPr>
      <t xml:space="preserve"> : PRZY ZAKUPIE 2 DZIAŁEK - 7% , PRZY ZAKUPIE 3 i WIECEJ DZIALEK - 10%</t>
    </r>
  </si>
  <si>
    <t>Koszty notarialne , oplata skarbowa oraz koszty wpisu do Sądowego Wydziału Ksiąg Wieczystych stanowia około 10% wartości umowy</t>
  </si>
  <si>
    <t xml:space="preserve">stan na dzień 22 wrzesień 2004    </t>
  </si>
  <si>
    <r>
      <t xml:space="preserve">ZESTAWIENIE POWIERZCHNI I CEN WOLNYCH DZIAŁEK OBRĘBU </t>
    </r>
    <r>
      <rPr>
        <b/>
        <sz val="10"/>
        <color indexed="10"/>
        <rFont val="Verdana"/>
        <family val="2"/>
      </rPr>
      <t>STILO 1</t>
    </r>
    <r>
      <rPr>
        <sz val="10"/>
        <rFont val="Verdana"/>
        <family val="2"/>
      </rPr>
      <t xml:space="preserve"> , Gmina Choczewo ( KW nr 21172 )</t>
    </r>
  </si>
  <si>
    <r>
      <t xml:space="preserve">ZESTAWIENIE POWIERZCHNI I CEN WOLNYCH DZIAŁEK OBRĘBU </t>
    </r>
    <r>
      <rPr>
        <b/>
        <sz val="10"/>
        <color indexed="10"/>
        <rFont val="Verdana"/>
        <family val="2"/>
      </rPr>
      <t>STILO 2</t>
    </r>
    <r>
      <rPr>
        <sz val="10"/>
        <rFont val="Verdana"/>
        <family val="2"/>
      </rPr>
      <t xml:space="preserve"> , Gmina Choczewo ( KW nr 21172 )</t>
    </r>
  </si>
  <si>
    <t>rezerwacja</t>
  </si>
  <si>
    <t xml:space="preserve">stan na dzień 13 październik 2004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</si>
</sst>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[$PLN]"/>
    <numFmt numFmtId="166" formatCode="#,##0\ [$PLN]"/>
  </numFmts>
  <fonts count="12">
    <font>
      <sz val="10"/>
      <name val="Arial CE"/>
      <family val="0"/>
    </font>
    <font>
      <sz val="8.5"/>
      <name val="Verdana"/>
      <family val="2"/>
    </font>
    <font>
      <b/>
      <sz val="8.5"/>
      <name val="Verdana"/>
      <family val="2"/>
    </font>
    <font>
      <b/>
      <sz val="8.5"/>
      <color indexed="10"/>
      <name val="Verdana"/>
      <family val="2"/>
    </font>
    <font>
      <sz val="6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3" fontId="1" fillId="0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3" fontId="1" fillId="2" borderId="2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SheetLayoutView="100" workbookViewId="0" topLeftCell="A16">
      <selection activeCell="L38" sqref="L38"/>
    </sheetView>
  </sheetViews>
  <sheetFormatPr defaultColWidth="9.00390625" defaultRowHeight="12.75"/>
  <cols>
    <col min="1" max="1" width="3.75390625" style="2" customWidth="1"/>
    <col min="2" max="2" width="10.75390625" style="2" customWidth="1"/>
    <col min="3" max="3" width="12.75390625" style="2" customWidth="1"/>
    <col min="4" max="4" width="8.75390625" style="2" customWidth="1"/>
    <col min="5" max="5" width="12.75390625" style="2" customWidth="1"/>
    <col min="6" max="6" width="8.75390625" style="2" customWidth="1"/>
    <col min="7" max="7" width="12.75390625" style="2" customWidth="1"/>
    <col min="8" max="8" width="12.75390625" style="3" customWidth="1"/>
    <col min="9" max="9" width="12.75390625" style="4" customWidth="1"/>
  </cols>
  <sheetData>
    <row r="1" spans="1:9" s="21" customFormat="1" ht="12.75">
      <c r="A1" s="25" t="s">
        <v>58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2.75">
      <c r="A2" s="23"/>
      <c r="B2" s="23" t="s">
        <v>61</v>
      </c>
      <c r="C2" s="2"/>
      <c r="D2" s="2"/>
      <c r="E2" s="2"/>
      <c r="F2" s="2"/>
      <c r="G2" s="2"/>
      <c r="H2" s="3"/>
      <c r="I2" s="22"/>
    </row>
    <row r="3" spans="1:9" s="1" customFormat="1" ht="21">
      <c r="A3" s="5"/>
      <c r="B3" s="6" t="s">
        <v>0</v>
      </c>
      <c r="C3" s="6" t="s">
        <v>1</v>
      </c>
      <c r="D3" s="6" t="s">
        <v>6</v>
      </c>
      <c r="E3" s="6" t="s">
        <v>2</v>
      </c>
      <c r="F3" s="6" t="s">
        <v>7</v>
      </c>
      <c r="G3" s="6" t="s">
        <v>3</v>
      </c>
      <c r="H3" s="7" t="s">
        <v>5</v>
      </c>
      <c r="I3" s="8" t="s">
        <v>4</v>
      </c>
    </row>
    <row r="4" spans="1:9" s="1" customFormat="1" ht="12.75">
      <c r="A4" s="27">
        <v>1</v>
      </c>
      <c r="B4" s="9" t="s">
        <v>8</v>
      </c>
      <c r="C4" s="10">
        <v>437</v>
      </c>
      <c r="D4" s="11">
        <v>19</v>
      </c>
      <c r="E4" s="11">
        <f>C4*D4</f>
        <v>8303</v>
      </c>
      <c r="F4" s="9"/>
      <c r="G4" s="9"/>
      <c r="H4" s="28">
        <f>E4+G5</f>
        <v>9116.692307692309</v>
      </c>
      <c r="I4" s="31"/>
    </row>
    <row r="5" spans="1:9" s="1" customFormat="1" ht="12.75">
      <c r="A5" s="27"/>
      <c r="B5" s="9" t="s">
        <v>9</v>
      </c>
      <c r="C5" s="10">
        <v>1763</v>
      </c>
      <c r="D5" s="11">
        <v>12</v>
      </c>
      <c r="E5" s="11">
        <f>C5*D5</f>
        <v>21156</v>
      </c>
      <c r="F5" s="12">
        <v>0.038461538461538464</v>
      </c>
      <c r="G5" s="11">
        <f>E5*F5</f>
        <v>813.6923076923077</v>
      </c>
      <c r="H5" s="28"/>
      <c r="I5" s="31"/>
    </row>
    <row r="6" spans="1:9" s="1" customFormat="1" ht="12.75">
      <c r="A6" s="29">
        <v>2</v>
      </c>
      <c r="B6" s="8" t="s">
        <v>10</v>
      </c>
      <c r="C6" s="13">
        <v>500</v>
      </c>
      <c r="D6" s="14">
        <v>16</v>
      </c>
      <c r="E6" s="14">
        <f aca="true" t="shared" si="0" ref="E6:E31">C6*D6</f>
        <v>8000</v>
      </c>
      <c r="F6" s="8"/>
      <c r="G6" s="8"/>
      <c r="H6" s="30">
        <f>E6+G7</f>
        <v>8813.692307692309</v>
      </c>
      <c r="I6" s="32"/>
    </row>
    <row r="7" spans="1:9" s="1" customFormat="1" ht="12.75">
      <c r="A7" s="29"/>
      <c r="B7" s="8" t="s">
        <v>9</v>
      </c>
      <c r="C7" s="13">
        <v>1763</v>
      </c>
      <c r="D7" s="14">
        <v>12</v>
      </c>
      <c r="E7" s="14">
        <f t="shared" si="0"/>
        <v>21156</v>
      </c>
      <c r="F7" s="15">
        <v>0.038461538461538464</v>
      </c>
      <c r="G7" s="14">
        <f>E7*F7</f>
        <v>813.6923076923077</v>
      </c>
      <c r="H7" s="30"/>
      <c r="I7" s="32"/>
    </row>
    <row r="8" spans="1:9" s="1" customFormat="1" ht="12.75">
      <c r="A8" s="27">
        <v>3</v>
      </c>
      <c r="B8" s="9" t="s">
        <v>11</v>
      </c>
      <c r="C8" s="10">
        <v>498</v>
      </c>
      <c r="D8" s="11">
        <v>16</v>
      </c>
      <c r="E8" s="11">
        <f t="shared" si="0"/>
        <v>7968</v>
      </c>
      <c r="F8" s="9"/>
      <c r="G8" s="9"/>
      <c r="H8" s="28">
        <f>E8+G9</f>
        <v>8781.692307692309</v>
      </c>
      <c r="I8" s="27"/>
    </row>
    <row r="9" spans="1:9" s="1" customFormat="1" ht="12.75">
      <c r="A9" s="27"/>
      <c r="B9" s="9" t="s">
        <v>9</v>
      </c>
      <c r="C9" s="10">
        <v>1763</v>
      </c>
      <c r="D9" s="11">
        <v>12</v>
      </c>
      <c r="E9" s="11">
        <f>C9*D9</f>
        <v>21156</v>
      </c>
      <c r="F9" s="12">
        <v>0.038461538461538464</v>
      </c>
      <c r="G9" s="11">
        <f>E9*F9</f>
        <v>813.6923076923077</v>
      </c>
      <c r="H9" s="28"/>
      <c r="I9" s="27"/>
    </row>
    <row r="10" spans="1:9" s="1" customFormat="1" ht="12.75">
      <c r="A10" s="29">
        <v>4</v>
      </c>
      <c r="B10" s="8" t="s">
        <v>12</v>
      </c>
      <c r="C10" s="13">
        <v>548</v>
      </c>
      <c r="D10" s="14">
        <v>19</v>
      </c>
      <c r="E10" s="14">
        <f t="shared" si="0"/>
        <v>10412</v>
      </c>
      <c r="F10" s="8"/>
      <c r="G10" s="8"/>
      <c r="H10" s="30">
        <f>E10+G11</f>
        <v>11225.692307692309</v>
      </c>
      <c r="I10" s="29"/>
    </row>
    <row r="11" spans="1:9" s="1" customFormat="1" ht="12.75">
      <c r="A11" s="29"/>
      <c r="B11" s="8" t="s">
        <v>9</v>
      </c>
      <c r="C11" s="13">
        <v>1763</v>
      </c>
      <c r="D11" s="14">
        <v>12</v>
      </c>
      <c r="E11" s="14">
        <f t="shared" si="0"/>
        <v>21156</v>
      </c>
      <c r="F11" s="15">
        <v>0.038461538461538464</v>
      </c>
      <c r="G11" s="14">
        <f>E11*F11</f>
        <v>813.6923076923077</v>
      </c>
      <c r="H11" s="30"/>
      <c r="I11" s="29"/>
    </row>
    <row r="12" spans="1:9" s="1" customFormat="1" ht="12.75">
      <c r="A12" s="27">
        <v>5</v>
      </c>
      <c r="B12" s="9" t="s">
        <v>13</v>
      </c>
      <c r="C12" s="10">
        <v>523</v>
      </c>
      <c r="D12" s="11">
        <v>16</v>
      </c>
      <c r="E12" s="11">
        <f t="shared" si="0"/>
        <v>8368</v>
      </c>
      <c r="F12" s="9"/>
      <c r="G12" s="9"/>
      <c r="H12" s="28">
        <f>E12+G13</f>
        <v>9181.692307692309</v>
      </c>
      <c r="I12" s="27"/>
    </row>
    <row r="13" spans="1:9" s="1" customFormat="1" ht="12.75">
      <c r="A13" s="27"/>
      <c r="B13" s="9" t="s">
        <v>9</v>
      </c>
      <c r="C13" s="10">
        <v>1763</v>
      </c>
      <c r="D13" s="11">
        <v>12</v>
      </c>
      <c r="E13" s="11">
        <f>C13*D13</f>
        <v>21156</v>
      </c>
      <c r="F13" s="12">
        <v>0.038461538461538464</v>
      </c>
      <c r="G13" s="11">
        <f>E13*F13</f>
        <v>813.6923076923077</v>
      </c>
      <c r="H13" s="28"/>
      <c r="I13" s="27"/>
    </row>
    <row r="14" spans="1:9" s="1" customFormat="1" ht="12.75">
      <c r="A14" s="29">
        <v>6</v>
      </c>
      <c r="B14" s="8" t="s">
        <v>14</v>
      </c>
      <c r="C14" s="13">
        <v>588</v>
      </c>
      <c r="D14" s="17">
        <v>14</v>
      </c>
      <c r="E14" s="14">
        <f t="shared" si="0"/>
        <v>8232</v>
      </c>
      <c r="F14" s="8"/>
      <c r="G14" s="8"/>
      <c r="H14" s="30">
        <f>E14+G15</f>
        <v>9045.692307692309</v>
      </c>
      <c r="I14" s="29"/>
    </row>
    <row r="15" spans="1:9" s="1" customFormat="1" ht="12.75">
      <c r="A15" s="29"/>
      <c r="B15" s="8" t="s">
        <v>9</v>
      </c>
      <c r="C15" s="13">
        <v>1763</v>
      </c>
      <c r="D15" s="14">
        <v>12</v>
      </c>
      <c r="E15" s="14">
        <f t="shared" si="0"/>
        <v>21156</v>
      </c>
      <c r="F15" s="15">
        <v>0.038461538461538464</v>
      </c>
      <c r="G15" s="14">
        <f>E15*F15</f>
        <v>813.6923076923077</v>
      </c>
      <c r="H15" s="30"/>
      <c r="I15" s="29"/>
    </row>
    <row r="16" spans="1:9" s="1" customFormat="1" ht="12.75">
      <c r="A16" s="27">
        <v>7</v>
      </c>
      <c r="B16" s="9" t="s">
        <v>15</v>
      </c>
      <c r="C16" s="10">
        <v>595</v>
      </c>
      <c r="D16" s="18">
        <v>14</v>
      </c>
      <c r="E16" s="11">
        <f t="shared" si="0"/>
        <v>8330</v>
      </c>
      <c r="F16" s="9"/>
      <c r="G16" s="9"/>
      <c r="H16" s="28">
        <f>E16+G17</f>
        <v>9143.692307692309</v>
      </c>
      <c r="I16" s="31"/>
    </row>
    <row r="17" spans="1:9" s="1" customFormat="1" ht="12.75">
      <c r="A17" s="27"/>
      <c r="B17" s="9" t="s">
        <v>9</v>
      </c>
      <c r="C17" s="10">
        <v>1763</v>
      </c>
      <c r="D17" s="11">
        <v>12</v>
      </c>
      <c r="E17" s="11">
        <f>C17*D17</f>
        <v>21156</v>
      </c>
      <c r="F17" s="12">
        <v>0.038461538461538464</v>
      </c>
      <c r="G17" s="11">
        <f>E17*F17</f>
        <v>813.6923076923077</v>
      </c>
      <c r="H17" s="28"/>
      <c r="I17" s="31"/>
    </row>
    <row r="18" spans="1:9" s="1" customFormat="1" ht="12.75">
      <c r="A18" s="29">
        <v>8</v>
      </c>
      <c r="B18" s="8" t="s">
        <v>16</v>
      </c>
      <c r="C18" s="13">
        <v>475</v>
      </c>
      <c r="D18" s="14">
        <v>16</v>
      </c>
      <c r="E18" s="14">
        <f t="shared" si="0"/>
        <v>7600</v>
      </c>
      <c r="F18" s="8"/>
      <c r="G18" s="8"/>
      <c r="H18" s="30">
        <f>E18+G19</f>
        <v>8413.692307692309</v>
      </c>
      <c r="I18" s="32" t="s">
        <v>60</v>
      </c>
    </row>
    <row r="19" spans="1:9" s="1" customFormat="1" ht="12.75">
      <c r="A19" s="29"/>
      <c r="B19" s="8" t="s">
        <v>9</v>
      </c>
      <c r="C19" s="13">
        <v>1763</v>
      </c>
      <c r="D19" s="14">
        <v>12</v>
      </c>
      <c r="E19" s="14">
        <f t="shared" si="0"/>
        <v>21156</v>
      </c>
      <c r="F19" s="15">
        <v>0.038461538461538464</v>
      </c>
      <c r="G19" s="14">
        <f>E19*F19</f>
        <v>813.6923076923077</v>
      </c>
      <c r="H19" s="30"/>
      <c r="I19" s="32"/>
    </row>
    <row r="20" spans="1:9" s="1" customFormat="1" ht="12.75">
      <c r="A20" s="27">
        <v>9</v>
      </c>
      <c r="B20" s="9" t="s">
        <v>17</v>
      </c>
      <c r="C20" s="10">
        <v>479</v>
      </c>
      <c r="D20" s="11">
        <v>16</v>
      </c>
      <c r="E20" s="11">
        <f t="shared" si="0"/>
        <v>7664</v>
      </c>
      <c r="F20" s="9"/>
      <c r="G20" s="9"/>
      <c r="H20" s="28">
        <f>E20+G21</f>
        <v>8477.692307692309</v>
      </c>
      <c r="I20" s="31"/>
    </row>
    <row r="21" spans="1:9" s="1" customFormat="1" ht="12.75">
      <c r="A21" s="27"/>
      <c r="B21" s="9" t="s">
        <v>9</v>
      </c>
      <c r="C21" s="10">
        <v>1763</v>
      </c>
      <c r="D21" s="11">
        <v>12</v>
      </c>
      <c r="E21" s="11">
        <f>C21*D21</f>
        <v>21156</v>
      </c>
      <c r="F21" s="12">
        <v>0.038461538461538464</v>
      </c>
      <c r="G21" s="11">
        <f>E21*F21</f>
        <v>813.6923076923077</v>
      </c>
      <c r="H21" s="28"/>
      <c r="I21" s="31"/>
    </row>
    <row r="22" spans="1:9" s="1" customFormat="1" ht="12.75">
      <c r="A22" s="29">
        <v>10</v>
      </c>
      <c r="B22" s="8" t="s">
        <v>18</v>
      </c>
      <c r="C22" s="13">
        <v>480</v>
      </c>
      <c r="D22" s="14">
        <v>16</v>
      </c>
      <c r="E22" s="14">
        <f t="shared" si="0"/>
        <v>7680</v>
      </c>
      <c r="F22" s="8"/>
      <c r="G22" s="8"/>
      <c r="H22" s="30">
        <f>E22+G23</f>
        <v>8766.461538461539</v>
      </c>
      <c r="I22" s="32"/>
    </row>
    <row r="23" spans="1:9" s="1" customFormat="1" ht="12.75">
      <c r="A23" s="29"/>
      <c r="B23" s="8" t="s">
        <v>20</v>
      </c>
      <c r="C23" s="13">
        <v>1177</v>
      </c>
      <c r="D23" s="14">
        <v>12</v>
      </c>
      <c r="E23" s="14">
        <f t="shared" si="0"/>
        <v>14124</v>
      </c>
      <c r="F23" s="15">
        <v>0.07692307692307693</v>
      </c>
      <c r="G23" s="14">
        <f>E23*F23</f>
        <v>1086.4615384615386</v>
      </c>
      <c r="H23" s="30"/>
      <c r="I23" s="32"/>
    </row>
    <row r="24" spans="1:9" s="1" customFormat="1" ht="12.75">
      <c r="A24" s="27">
        <v>11</v>
      </c>
      <c r="B24" s="9" t="s">
        <v>19</v>
      </c>
      <c r="C24" s="10">
        <v>506</v>
      </c>
      <c r="D24" s="11">
        <v>16</v>
      </c>
      <c r="E24" s="11">
        <f t="shared" si="0"/>
        <v>8096</v>
      </c>
      <c r="F24" s="9"/>
      <c r="G24" s="9"/>
      <c r="H24" s="28">
        <f>E24+G25</f>
        <v>9182.461538461539</v>
      </c>
      <c r="I24" s="31"/>
    </row>
    <row r="25" spans="1:9" s="1" customFormat="1" ht="12.75">
      <c r="A25" s="27"/>
      <c r="B25" s="9" t="s">
        <v>20</v>
      </c>
      <c r="C25" s="10">
        <v>1177</v>
      </c>
      <c r="D25" s="11">
        <v>12</v>
      </c>
      <c r="E25" s="11">
        <f>C25*D25</f>
        <v>14124</v>
      </c>
      <c r="F25" s="12">
        <v>0.07692307692307693</v>
      </c>
      <c r="G25" s="11">
        <f>E25*F25</f>
        <v>1086.4615384615386</v>
      </c>
      <c r="H25" s="28"/>
      <c r="I25" s="31"/>
    </row>
    <row r="26" spans="1:9" s="1" customFormat="1" ht="12.75">
      <c r="A26" s="29">
        <v>12</v>
      </c>
      <c r="B26" s="8" t="s">
        <v>21</v>
      </c>
      <c r="C26" s="13">
        <v>532</v>
      </c>
      <c r="D26" s="14">
        <v>16</v>
      </c>
      <c r="E26" s="14">
        <f t="shared" si="0"/>
        <v>8512</v>
      </c>
      <c r="F26" s="8"/>
      <c r="G26" s="8"/>
      <c r="H26" s="30">
        <f>E26+G27</f>
        <v>9598.461538461539</v>
      </c>
      <c r="I26" s="29"/>
    </row>
    <row r="27" spans="1:9" s="1" customFormat="1" ht="12.75">
      <c r="A27" s="29"/>
      <c r="B27" s="8" t="s">
        <v>20</v>
      </c>
      <c r="C27" s="13">
        <v>1177</v>
      </c>
      <c r="D27" s="14">
        <v>12</v>
      </c>
      <c r="E27" s="14">
        <f t="shared" si="0"/>
        <v>14124</v>
      </c>
      <c r="F27" s="15">
        <v>0.07692307692307693</v>
      </c>
      <c r="G27" s="14">
        <f>E27*F27</f>
        <v>1086.4615384615386</v>
      </c>
      <c r="H27" s="30"/>
      <c r="I27" s="29"/>
    </row>
    <row r="28" spans="1:9" s="1" customFormat="1" ht="12.75">
      <c r="A28" s="27">
        <v>13</v>
      </c>
      <c r="B28" s="9" t="s">
        <v>22</v>
      </c>
      <c r="C28" s="10">
        <v>585</v>
      </c>
      <c r="D28" s="18">
        <v>14</v>
      </c>
      <c r="E28" s="11">
        <f t="shared" si="0"/>
        <v>8190</v>
      </c>
      <c r="F28" s="9"/>
      <c r="G28" s="9"/>
      <c r="H28" s="28">
        <f>E28+G29</f>
        <v>9276.461538461539</v>
      </c>
      <c r="I28" s="27"/>
    </row>
    <row r="29" spans="1:9" s="1" customFormat="1" ht="12.75">
      <c r="A29" s="27"/>
      <c r="B29" s="9" t="s">
        <v>20</v>
      </c>
      <c r="C29" s="10">
        <v>1177</v>
      </c>
      <c r="D29" s="11">
        <v>12</v>
      </c>
      <c r="E29" s="11">
        <f>C29*D29</f>
        <v>14124</v>
      </c>
      <c r="F29" s="12">
        <v>0.07692307692307693</v>
      </c>
      <c r="G29" s="11">
        <f>E29*F29</f>
        <v>1086.4615384615386</v>
      </c>
      <c r="H29" s="28"/>
      <c r="I29" s="27"/>
    </row>
    <row r="30" spans="1:9" s="1" customFormat="1" ht="12.75">
      <c r="A30" s="29">
        <v>14</v>
      </c>
      <c r="B30" s="8" t="s">
        <v>23</v>
      </c>
      <c r="C30" s="13">
        <v>591</v>
      </c>
      <c r="D30" s="17">
        <v>14</v>
      </c>
      <c r="E30" s="14">
        <f t="shared" si="0"/>
        <v>8274</v>
      </c>
      <c r="F30" s="8"/>
      <c r="G30" s="8"/>
      <c r="H30" s="30">
        <f>E30+G31</f>
        <v>9360.461538461539</v>
      </c>
      <c r="I30" s="29"/>
    </row>
    <row r="31" spans="1:9" s="1" customFormat="1" ht="12.75">
      <c r="A31" s="29"/>
      <c r="B31" s="8" t="s">
        <v>20</v>
      </c>
      <c r="C31" s="13">
        <v>1177</v>
      </c>
      <c r="D31" s="14">
        <v>12</v>
      </c>
      <c r="E31" s="14">
        <f t="shared" si="0"/>
        <v>14124</v>
      </c>
      <c r="F31" s="15">
        <v>0.07692307692307693</v>
      </c>
      <c r="G31" s="14">
        <f>E31*F31</f>
        <v>1086.4615384615386</v>
      </c>
      <c r="H31" s="30"/>
      <c r="I31" s="29"/>
    </row>
    <row r="32" spans="1:9" s="1" customFormat="1" ht="12.75">
      <c r="A32" s="27">
        <v>15</v>
      </c>
      <c r="B32" s="9" t="s">
        <v>24</v>
      </c>
      <c r="C32" s="10">
        <v>531</v>
      </c>
      <c r="D32" s="11">
        <v>16</v>
      </c>
      <c r="E32" s="11">
        <f aca="true" t="shared" si="1" ref="E32:E47">C32*D32</f>
        <v>8496</v>
      </c>
      <c r="F32" s="9"/>
      <c r="G32" s="9"/>
      <c r="H32" s="28">
        <f>E32+G33</f>
        <v>9582.461538461539</v>
      </c>
      <c r="I32" s="27"/>
    </row>
    <row r="33" spans="1:9" s="1" customFormat="1" ht="12.75">
      <c r="A33" s="27"/>
      <c r="B33" s="9" t="s">
        <v>20</v>
      </c>
      <c r="C33" s="10">
        <v>1177</v>
      </c>
      <c r="D33" s="11">
        <v>12</v>
      </c>
      <c r="E33" s="11">
        <f t="shared" si="1"/>
        <v>14124</v>
      </c>
      <c r="F33" s="12">
        <v>0.07692307692307693</v>
      </c>
      <c r="G33" s="11">
        <f>E33*F33</f>
        <v>1086.4615384615386</v>
      </c>
      <c r="H33" s="28"/>
      <c r="I33" s="27"/>
    </row>
    <row r="34" spans="1:9" s="1" customFormat="1" ht="12.75">
      <c r="A34" s="29">
        <v>16</v>
      </c>
      <c r="B34" s="8" t="s">
        <v>25</v>
      </c>
      <c r="C34" s="13">
        <v>490</v>
      </c>
      <c r="D34" s="14">
        <v>16</v>
      </c>
      <c r="E34" s="14">
        <f t="shared" si="1"/>
        <v>7840</v>
      </c>
      <c r="F34" s="8"/>
      <c r="G34" s="8"/>
      <c r="H34" s="30">
        <f>E34+G35</f>
        <v>8926.461538461539</v>
      </c>
      <c r="I34" s="29"/>
    </row>
    <row r="35" spans="1:9" s="1" customFormat="1" ht="12.75">
      <c r="A35" s="29"/>
      <c r="B35" s="8" t="s">
        <v>20</v>
      </c>
      <c r="C35" s="13">
        <v>1177</v>
      </c>
      <c r="D35" s="14">
        <v>12</v>
      </c>
      <c r="E35" s="14">
        <f t="shared" si="1"/>
        <v>14124</v>
      </c>
      <c r="F35" s="15">
        <v>0.07692307692307693</v>
      </c>
      <c r="G35" s="14">
        <f>E35*F35</f>
        <v>1086.4615384615386</v>
      </c>
      <c r="H35" s="30"/>
      <c r="I35" s="29"/>
    </row>
    <row r="36" spans="1:9" s="1" customFormat="1" ht="12.75">
      <c r="A36" s="27">
        <v>17</v>
      </c>
      <c r="B36" s="9" t="s">
        <v>26</v>
      </c>
      <c r="C36" s="10">
        <v>481</v>
      </c>
      <c r="D36" s="11">
        <v>16</v>
      </c>
      <c r="E36" s="11">
        <f t="shared" si="1"/>
        <v>7696</v>
      </c>
      <c r="F36" s="9"/>
      <c r="G36" s="9"/>
      <c r="H36" s="28">
        <f>E36+G37</f>
        <v>8782.461538461539</v>
      </c>
      <c r="I36" s="27"/>
    </row>
    <row r="37" spans="1:9" ht="12.75">
      <c r="A37" s="27"/>
      <c r="B37" s="9" t="s">
        <v>20</v>
      </c>
      <c r="C37" s="10">
        <v>1177</v>
      </c>
      <c r="D37" s="11">
        <v>12</v>
      </c>
      <c r="E37" s="11">
        <f t="shared" si="1"/>
        <v>14124</v>
      </c>
      <c r="F37" s="12">
        <v>0.07692307692307693</v>
      </c>
      <c r="G37" s="11">
        <f>E37*F37</f>
        <v>1086.4615384615386</v>
      </c>
      <c r="H37" s="28"/>
      <c r="I37" s="27"/>
    </row>
    <row r="38" spans="1:9" ht="12.75">
      <c r="A38" s="29">
        <v>18</v>
      </c>
      <c r="B38" s="8" t="s">
        <v>27</v>
      </c>
      <c r="C38" s="13">
        <v>545</v>
      </c>
      <c r="D38" s="14">
        <v>16</v>
      </c>
      <c r="E38" s="14">
        <f t="shared" si="1"/>
        <v>8720</v>
      </c>
      <c r="F38" s="8"/>
      <c r="G38" s="8"/>
      <c r="H38" s="30">
        <f>E38+G39</f>
        <v>9806.461538461539</v>
      </c>
      <c r="I38" s="29"/>
    </row>
    <row r="39" spans="1:9" ht="12.75">
      <c r="A39" s="29"/>
      <c r="B39" s="8" t="s">
        <v>20</v>
      </c>
      <c r="C39" s="13">
        <v>1177</v>
      </c>
      <c r="D39" s="14">
        <v>12</v>
      </c>
      <c r="E39" s="14">
        <f t="shared" si="1"/>
        <v>14124</v>
      </c>
      <c r="F39" s="15">
        <v>0.07692307692307693</v>
      </c>
      <c r="G39" s="14">
        <f>E39*F39</f>
        <v>1086.4615384615386</v>
      </c>
      <c r="H39" s="30"/>
      <c r="I39" s="29"/>
    </row>
    <row r="40" spans="1:9" ht="12.75">
      <c r="A40" s="27">
        <v>19</v>
      </c>
      <c r="B40" s="9" t="s">
        <v>28</v>
      </c>
      <c r="C40" s="10">
        <v>604</v>
      </c>
      <c r="D40" s="11">
        <v>16</v>
      </c>
      <c r="E40" s="11">
        <f t="shared" si="1"/>
        <v>9664</v>
      </c>
      <c r="F40" s="9"/>
      <c r="G40" s="9"/>
      <c r="H40" s="28">
        <f>E40+G41</f>
        <v>10750.461538461539</v>
      </c>
      <c r="I40" s="31"/>
    </row>
    <row r="41" spans="1:9" ht="12.75">
      <c r="A41" s="27"/>
      <c r="B41" s="9" t="s">
        <v>20</v>
      </c>
      <c r="C41" s="10">
        <v>1177</v>
      </c>
      <c r="D41" s="11">
        <v>12</v>
      </c>
      <c r="E41" s="11">
        <f t="shared" si="1"/>
        <v>14124</v>
      </c>
      <c r="F41" s="12">
        <v>0.07692307692307693</v>
      </c>
      <c r="G41" s="11">
        <f>E41*F41</f>
        <v>1086.4615384615386</v>
      </c>
      <c r="H41" s="28"/>
      <c r="I41" s="31"/>
    </row>
    <row r="42" spans="1:9" ht="12.75">
      <c r="A42" s="29">
        <v>20</v>
      </c>
      <c r="B42" s="8" t="s">
        <v>29</v>
      </c>
      <c r="C42" s="13">
        <v>676</v>
      </c>
      <c r="D42" s="14">
        <v>16</v>
      </c>
      <c r="E42" s="14">
        <f t="shared" si="1"/>
        <v>10816</v>
      </c>
      <c r="F42" s="8"/>
      <c r="G42" s="8"/>
      <c r="H42" s="30">
        <f>E42+G43</f>
        <v>11902.461538461539</v>
      </c>
      <c r="I42" s="32"/>
    </row>
    <row r="43" spans="1:9" ht="12.75">
      <c r="A43" s="29"/>
      <c r="B43" s="8" t="s">
        <v>20</v>
      </c>
      <c r="C43" s="13">
        <v>1177</v>
      </c>
      <c r="D43" s="14">
        <v>12</v>
      </c>
      <c r="E43" s="14">
        <f t="shared" si="1"/>
        <v>14124</v>
      </c>
      <c r="F43" s="15">
        <v>0.07692307692307693</v>
      </c>
      <c r="G43" s="14">
        <f>E43*F43</f>
        <v>1086.4615384615386</v>
      </c>
      <c r="H43" s="30"/>
      <c r="I43" s="32"/>
    </row>
    <row r="44" spans="1:9" ht="12.75">
      <c r="A44" s="27">
        <v>21</v>
      </c>
      <c r="B44" s="9" t="s">
        <v>30</v>
      </c>
      <c r="C44" s="10">
        <v>480</v>
      </c>
      <c r="D44" s="11">
        <v>16</v>
      </c>
      <c r="E44" s="11">
        <f t="shared" si="1"/>
        <v>7680</v>
      </c>
      <c r="F44" s="9"/>
      <c r="G44" s="9"/>
      <c r="H44" s="28">
        <f>E44+G45</f>
        <v>8766.461538461539</v>
      </c>
      <c r="I44" s="31"/>
    </row>
    <row r="45" spans="1:9" ht="12.75">
      <c r="A45" s="27"/>
      <c r="B45" s="9" t="s">
        <v>20</v>
      </c>
      <c r="C45" s="10">
        <v>1177</v>
      </c>
      <c r="D45" s="11">
        <v>12</v>
      </c>
      <c r="E45" s="11">
        <f t="shared" si="1"/>
        <v>14124</v>
      </c>
      <c r="F45" s="12">
        <v>0.07692307692307693</v>
      </c>
      <c r="G45" s="11">
        <f>E45*F45</f>
        <v>1086.4615384615386</v>
      </c>
      <c r="H45" s="28"/>
      <c r="I45" s="31"/>
    </row>
    <row r="46" spans="1:9" ht="12.75">
      <c r="A46" s="29">
        <v>22</v>
      </c>
      <c r="B46" s="8" t="s">
        <v>31</v>
      </c>
      <c r="C46" s="13">
        <v>541</v>
      </c>
      <c r="D46" s="14">
        <v>16</v>
      </c>
      <c r="E46" s="14">
        <f t="shared" si="1"/>
        <v>8656</v>
      </c>
      <c r="F46" s="8"/>
      <c r="G46" s="8"/>
      <c r="H46" s="30">
        <f>E46+G47</f>
        <v>9742.461538461539</v>
      </c>
      <c r="I46" s="32"/>
    </row>
    <row r="47" spans="1:9" ht="12.75">
      <c r="A47" s="29"/>
      <c r="B47" s="8" t="s">
        <v>20</v>
      </c>
      <c r="C47" s="13">
        <v>1177</v>
      </c>
      <c r="D47" s="14">
        <v>12</v>
      </c>
      <c r="E47" s="14">
        <f t="shared" si="1"/>
        <v>14124</v>
      </c>
      <c r="F47" s="15">
        <v>0.07692307692307693</v>
      </c>
      <c r="G47" s="14">
        <f>E47*F47</f>
        <v>1086.4615384615386</v>
      </c>
      <c r="H47" s="30"/>
      <c r="I47" s="32"/>
    </row>
    <row r="48" ht="10.5">
      <c r="H48" s="16"/>
    </row>
    <row r="49" spans="1:9" ht="15" customHeight="1">
      <c r="A49" s="26" t="s">
        <v>55</v>
      </c>
      <c r="B49" s="26"/>
      <c r="C49" s="26"/>
      <c r="D49" s="26"/>
      <c r="E49" s="26"/>
      <c r="F49" s="26"/>
      <c r="G49" s="26"/>
      <c r="H49" s="26"/>
      <c r="I49" s="26"/>
    </row>
    <row r="50" spans="1:9" ht="12.75" customHeight="1">
      <c r="A50" s="24" t="s">
        <v>56</v>
      </c>
      <c r="B50" s="24"/>
      <c r="C50" s="24"/>
      <c r="D50" s="24"/>
      <c r="E50" s="24"/>
      <c r="F50" s="24"/>
      <c r="G50" s="24"/>
      <c r="H50" s="24"/>
      <c r="I50" s="24"/>
    </row>
    <row r="51" ht="10.5"/>
    <row r="52" ht="10.5"/>
  </sheetData>
  <mergeCells count="69">
    <mergeCell ref="A44:A45"/>
    <mergeCell ref="H44:H45"/>
    <mergeCell ref="I44:I45"/>
    <mergeCell ref="A46:A47"/>
    <mergeCell ref="H46:H47"/>
    <mergeCell ref="I46:I47"/>
    <mergeCell ref="A40:A41"/>
    <mergeCell ref="H40:H41"/>
    <mergeCell ref="I40:I41"/>
    <mergeCell ref="A42:A43"/>
    <mergeCell ref="H42:H43"/>
    <mergeCell ref="I42:I43"/>
    <mergeCell ref="A36:A37"/>
    <mergeCell ref="H36:H37"/>
    <mergeCell ref="I36:I37"/>
    <mergeCell ref="A38:A39"/>
    <mergeCell ref="H38:H39"/>
    <mergeCell ref="I38:I39"/>
    <mergeCell ref="A32:A33"/>
    <mergeCell ref="H32:H33"/>
    <mergeCell ref="I32:I33"/>
    <mergeCell ref="A34:A35"/>
    <mergeCell ref="H34:H35"/>
    <mergeCell ref="I34:I35"/>
    <mergeCell ref="A4:A5"/>
    <mergeCell ref="A6:A7"/>
    <mergeCell ref="H6:H7"/>
    <mergeCell ref="I6:I7"/>
    <mergeCell ref="I26:I27"/>
    <mergeCell ref="I28:I29"/>
    <mergeCell ref="I30:I31"/>
    <mergeCell ref="H4:H5"/>
    <mergeCell ref="I4:I5"/>
    <mergeCell ref="I18:I19"/>
    <mergeCell ref="I20:I21"/>
    <mergeCell ref="I22:I23"/>
    <mergeCell ref="I24:I25"/>
    <mergeCell ref="H22:H23"/>
    <mergeCell ref="A26:A27"/>
    <mergeCell ref="H26:H27"/>
    <mergeCell ref="H28:H29"/>
    <mergeCell ref="H30:H31"/>
    <mergeCell ref="A28:A29"/>
    <mergeCell ref="A30:A31"/>
    <mergeCell ref="I16:I17"/>
    <mergeCell ref="A12:A13"/>
    <mergeCell ref="H12:H13"/>
    <mergeCell ref="H14:H15"/>
    <mergeCell ref="H16:H17"/>
    <mergeCell ref="A16:A17"/>
    <mergeCell ref="A14:A15"/>
    <mergeCell ref="I8:I9"/>
    <mergeCell ref="I10:I11"/>
    <mergeCell ref="I12:I13"/>
    <mergeCell ref="I14:I15"/>
    <mergeCell ref="H18:H19"/>
    <mergeCell ref="A18:A19"/>
    <mergeCell ref="H20:H21"/>
    <mergeCell ref="A20:A21"/>
    <mergeCell ref="A50:I50"/>
    <mergeCell ref="A1:I1"/>
    <mergeCell ref="A49:I49"/>
    <mergeCell ref="A8:A9"/>
    <mergeCell ref="H8:H9"/>
    <mergeCell ref="A10:A11"/>
    <mergeCell ref="H10:H11"/>
    <mergeCell ref="A22:A23"/>
    <mergeCell ref="A24:A25"/>
    <mergeCell ref="H24:H25"/>
  </mergeCells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SheetLayoutView="100" workbookViewId="0" topLeftCell="A1">
      <selection activeCell="A48" sqref="A48:I48"/>
    </sheetView>
  </sheetViews>
  <sheetFormatPr defaultColWidth="9.00390625" defaultRowHeight="12.75"/>
  <cols>
    <col min="1" max="1" width="3.75390625" style="2" customWidth="1"/>
    <col min="2" max="2" width="10.75390625" style="2" customWidth="1"/>
    <col min="3" max="3" width="12.75390625" style="2" customWidth="1"/>
    <col min="4" max="4" width="8.75390625" style="2" customWidth="1"/>
    <col min="5" max="5" width="12.75390625" style="2" customWidth="1"/>
    <col min="6" max="6" width="8.75390625" style="2" customWidth="1"/>
    <col min="7" max="7" width="12.75390625" style="2" customWidth="1"/>
    <col min="8" max="8" width="12.75390625" style="3" customWidth="1"/>
    <col min="9" max="9" width="12.75390625" style="4" customWidth="1"/>
  </cols>
  <sheetData>
    <row r="1" spans="1:9" s="21" customFormat="1" ht="12.75">
      <c r="A1" s="25" t="s">
        <v>59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2.75">
      <c r="A2" s="2"/>
      <c r="B2" s="23" t="s">
        <v>57</v>
      </c>
      <c r="C2" s="2"/>
      <c r="D2" s="2"/>
      <c r="E2" s="2"/>
      <c r="F2" s="2"/>
      <c r="G2" s="2"/>
      <c r="H2" s="3"/>
      <c r="I2" s="4"/>
    </row>
    <row r="3" spans="1:9" s="1" customFormat="1" ht="21">
      <c r="A3" s="5"/>
      <c r="B3" s="6" t="s">
        <v>0</v>
      </c>
      <c r="C3" s="6" t="s">
        <v>1</v>
      </c>
      <c r="D3" s="6" t="s">
        <v>6</v>
      </c>
      <c r="E3" s="6" t="s">
        <v>2</v>
      </c>
      <c r="F3" s="6" t="s">
        <v>7</v>
      </c>
      <c r="G3" s="6" t="s">
        <v>3</v>
      </c>
      <c r="H3" s="7" t="s">
        <v>5</v>
      </c>
      <c r="I3" s="8" t="s">
        <v>4</v>
      </c>
    </row>
    <row r="4" spans="1:12" s="1" customFormat="1" ht="12.75">
      <c r="A4" s="27">
        <v>1</v>
      </c>
      <c r="B4" s="9" t="s">
        <v>32</v>
      </c>
      <c r="C4" s="10">
        <v>450</v>
      </c>
      <c r="D4" s="18">
        <v>13</v>
      </c>
      <c r="E4" s="11">
        <f aca="true" t="shared" si="0" ref="E4:E45">C4*D4</f>
        <v>5850</v>
      </c>
      <c r="F4" s="9"/>
      <c r="G4" s="9"/>
      <c r="H4" s="28">
        <f>E4+G5</f>
        <v>6433.2</v>
      </c>
      <c r="I4" s="31"/>
      <c r="L4" s="20"/>
    </row>
    <row r="5" spans="1:9" s="1" customFormat="1" ht="12.75">
      <c r="A5" s="27"/>
      <c r="B5" s="9" t="s">
        <v>33</v>
      </c>
      <c r="C5" s="10">
        <v>972</v>
      </c>
      <c r="D5" s="11">
        <v>12</v>
      </c>
      <c r="E5" s="11">
        <f t="shared" si="0"/>
        <v>11664</v>
      </c>
      <c r="F5" s="12">
        <v>0.05</v>
      </c>
      <c r="G5" s="11">
        <f>E5*F5</f>
        <v>583.2</v>
      </c>
      <c r="H5" s="28"/>
      <c r="I5" s="31"/>
    </row>
    <row r="6" spans="1:9" s="1" customFormat="1" ht="12.75">
      <c r="A6" s="29">
        <v>2</v>
      </c>
      <c r="B6" s="8" t="s">
        <v>34</v>
      </c>
      <c r="C6" s="13">
        <v>385</v>
      </c>
      <c r="D6" s="14">
        <v>15</v>
      </c>
      <c r="E6" s="14">
        <f t="shared" si="0"/>
        <v>5775</v>
      </c>
      <c r="F6" s="8"/>
      <c r="G6" s="8"/>
      <c r="H6" s="30">
        <f>E6+G7</f>
        <v>6358.2</v>
      </c>
      <c r="I6" s="32"/>
    </row>
    <row r="7" spans="1:9" s="1" customFormat="1" ht="12.75">
      <c r="A7" s="29"/>
      <c r="B7" s="8" t="s">
        <v>33</v>
      </c>
      <c r="C7" s="13">
        <v>972</v>
      </c>
      <c r="D7" s="14">
        <v>12</v>
      </c>
      <c r="E7" s="14">
        <f t="shared" si="0"/>
        <v>11664</v>
      </c>
      <c r="F7" s="15">
        <v>0.05</v>
      </c>
      <c r="G7" s="14">
        <f>E7*F7</f>
        <v>583.2</v>
      </c>
      <c r="H7" s="30"/>
      <c r="I7" s="32"/>
    </row>
    <row r="8" spans="1:9" s="1" customFormat="1" ht="12.75">
      <c r="A8" s="27">
        <v>3</v>
      </c>
      <c r="B8" s="9" t="s">
        <v>35</v>
      </c>
      <c r="C8" s="10">
        <v>357</v>
      </c>
      <c r="D8" s="11">
        <v>15</v>
      </c>
      <c r="E8" s="11">
        <f t="shared" si="0"/>
        <v>5355</v>
      </c>
      <c r="F8" s="9"/>
      <c r="G8" s="9"/>
      <c r="H8" s="28">
        <f>E8+G9</f>
        <v>5938.2</v>
      </c>
      <c r="I8" s="27"/>
    </row>
    <row r="9" spans="1:9" s="1" customFormat="1" ht="12.75">
      <c r="A9" s="27"/>
      <c r="B9" s="9" t="s">
        <v>33</v>
      </c>
      <c r="C9" s="10">
        <v>972</v>
      </c>
      <c r="D9" s="11">
        <v>12</v>
      </c>
      <c r="E9" s="11">
        <f t="shared" si="0"/>
        <v>11664</v>
      </c>
      <c r="F9" s="12">
        <v>0.05</v>
      </c>
      <c r="G9" s="11">
        <f>E9*F9</f>
        <v>583.2</v>
      </c>
      <c r="H9" s="28"/>
      <c r="I9" s="27"/>
    </row>
    <row r="10" spans="1:9" s="1" customFormat="1" ht="12.75">
      <c r="A10" s="29">
        <v>4</v>
      </c>
      <c r="B10" s="8" t="s">
        <v>36</v>
      </c>
      <c r="C10" s="13">
        <v>348</v>
      </c>
      <c r="D10" s="14">
        <v>15</v>
      </c>
      <c r="E10" s="14">
        <f t="shared" si="0"/>
        <v>5220</v>
      </c>
      <c r="F10" s="8"/>
      <c r="G10" s="8"/>
      <c r="H10" s="30">
        <f>E10+G11</f>
        <v>5803.2</v>
      </c>
      <c r="I10" s="29"/>
    </row>
    <row r="11" spans="1:9" s="1" customFormat="1" ht="12.75">
      <c r="A11" s="29"/>
      <c r="B11" s="8" t="s">
        <v>33</v>
      </c>
      <c r="C11" s="13">
        <v>972</v>
      </c>
      <c r="D11" s="14">
        <v>12</v>
      </c>
      <c r="E11" s="14">
        <f t="shared" si="0"/>
        <v>11664</v>
      </c>
      <c r="F11" s="15">
        <v>0.05</v>
      </c>
      <c r="G11" s="14">
        <f>E11*F11</f>
        <v>583.2</v>
      </c>
      <c r="H11" s="30"/>
      <c r="I11" s="29"/>
    </row>
    <row r="12" spans="1:9" s="1" customFormat="1" ht="12.75">
      <c r="A12" s="27">
        <v>5</v>
      </c>
      <c r="B12" s="9" t="s">
        <v>37</v>
      </c>
      <c r="C12" s="10">
        <v>349</v>
      </c>
      <c r="D12" s="11">
        <v>15</v>
      </c>
      <c r="E12" s="11">
        <f t="shared" si="0"/>
        <v>5235</v>
      </c>
      <c r="F12" s="9"/>
      <c r="G12" s="9"/>
      <c r="H12" s="28">
        <f>E12+G13</f>
        <v>5818.2</v>
      </c>
      <c r="I12" s="27"/>
    </row>
    <row r="13" spans="1:9" s="1" customFormat="1" ht="12.75">
      <c r="A13" s="27"/>
      <c r="B13" s="9" t="s">
        <v>33</v>
      </c>
      <c r="C13" s="10">
        <v>972</v>
      </c>
      <c r="D13" s="11">
        <v>12</v>
      </c>
      <c r="E13" s="11">
        <f t="shared" si="0"/>
        <v>11664</v>
      </c>
      <c r="F13" s="12">
        <v>0.05</v>
      </c>
      <c r="G13" s="11">
        <f>E13*F13</f>
        <v>583.2</v>
      </c>
      <c r="H13" s="28"/>
      <c r="I13" s="27"/>
    </row>
    <row r="14" spans="1:9" s="1" customFormat="1" ht="12.75">
      <c r="A14" s="29">
        <v>6</v>
      </c>
      <c r="B14" s="8" t="s">
        <v>38</v>
      </c>
      <c r="C14" s="13">
        <v>348</v>
      </c>
      <c r="D14" s="14">
        <v>15</v>
      </c>
      <c r="E14" s="14">
        <f t="shared" si="0"/>
        <v>5220</v>
      </c>
      <c r="F14" s="8"/>
      <c r="G14" s="8"/>
      <c r="H14" s="30">
        <f>E14+G15</f>
        <v>5803.2</v>
      </c>
      <c r="I14" s="29"/>
    </row>
    <row r="15" spans="1:9" s="1" customFormat="1" ht="12.75">
      <c r="A15" s="29"/>
      <c r="B15" s="8" t="s">
        <v>33</v>
      </c>
      <c r="C15" s="13">
        <v>972</v>
      </c>
      <c r="D15" s="14">
        <v>12</v>
      </c>
      <c r="E15" s="14">
        <f t="shared" si="0"/>
        <v>11664</v>
      </c>
      <c r="F15" s="15">
        <v>0.05</v>
      </c>
      <c r="G15" s="14">
        <f>E15*F15</f>
        <v>583.2</v>
      </c>
      <c r="H15" s="30"/>
      <c r="I15" s="29"/>
    </row>
    <row r="16" spans="1:9" s="1" customFormat="1" ht="12.75">
      <c r="A16" s="27">
        <v>7</v>
      </c>
      <c r="B16" s="9" t="s">
        <v>39</v>
      </c>
      <c r="C16" s="10">
        <v>361</v>
      </c>
      <c r="D16" s="11">
        <v>15</v>
      </c>
      <c r="E16" s="11">
        <f t="shared" si="0"/>
        <v>5415</v>
      </c>
      <c r="F16" s="9"/>
      <c r="G16" s="9"/>
      <c r="H16" s="28">
        <f>E16+G17</f>
        <v>5998.2</v>
      </c>
      <c r="I16" s="31"/>
    </row>
    <row r="17" spans="1:9" s="1" customFormat="1" ht="12.75">
      <c r="A17" s="27"/>
      <c r="B17" s="9" t="s">
        <v>33</v>
      </c>
      <c r="C17" s="10">
        <v>972</v>
      </c>
      <c r="D17" s="11">
        <v>12</v>
      </c>
      <c r="E17" s="11">
        <f t="shared" si="0"/>
        <v>11664</v>
      </c>
      <c r="F17" s="12">
        <v>0.05</v>
      </c>
      <c r="G17" s="11">
        <f>E17*F17</f>
        <v>583.2</v>
      </c>
      <c r="H17" s="28"/>
      <c r="I17" s="31"/>
    </row>
    <row r="18" spans="1:9" s="1" customFormat="1" ht="12.75">
      <c r="A18" s="29">
        <v>8</v>
      </c>
      <c r="B18" s="8" t="s">
        <v>40</v>
      </c>
      <c r="C18" s="13">
        <v>361</v>
      </c>
      <c r="D18" s="14">
        <v>15</v>
      </c>
      <c r="E18" s="14">
        <f t="shared" si="0"/>
        <v>5415</v>
      </c>
      <c r="F18" s="8"/>
      <c r="G18" s="8"/>
      <c r="H18" s="30">
        <f>E18+G19</f>
        <v>5998.2</v>
      </c>
      <c r="I18" s="32"/>
    </row>
    <row r="19" spans="1:9" s="1" customFormat="1" ht="12.75">
      <c r="A19" s="29"/>
      <c r="B19" s="8" t="s">
        <v>33</v>
      </c>
      <c r="C19" s="13">
        <v>972</v>
      </c>
      <c r="D19" s="14">
        <v>12</v>
      </c>
      <c r="E19" s="14">
        <f t="shared" si="0"/>
        <v>11664</v>
      </c>
      <c r="F19" s="15">
        <v>0.05</v>
      </c>
      <c r="G19" s="14">
        <f>E19*F19</f>
        <v>583.2</v>
      </c>
      <c r="H19" s="30"/>
      <c r="I19" s="32"/>
    </row>
    <row r="20" spans="1:9" s="1" customFormat="1" ht="12.75">
      <c r="A20" s="27">
        <v>9</v>
      </c>
      <c r="B20" s="9" t="s">
        <v>41</v>
      </c>
      <c r="C20" s="10">
        <v>362</v>
      </c>
      <c r="D20" s="11">
        <v>15</v>
      </c>
      <c r="E20" s="11">
        <f t="shared" si="0"/>
        <v>5430</v>
      </c>
      <c r="F20" s="9"/>
      <c r="G20" s="9"/>
      <c r="H20" s="28">
        <f>E20+G21</f>
        <v>6013.2</v>
      </c>
      <c r="I20" s="31"/>
    </row>
    <row r="21" spans="1:9" s="1" customFormat="1" ht="12.75">
      <c r="A21" s="27"/>
      <c r="B21" s="9" t="s">
        <v>33</v>
      </c>
      <c r="C21" s="10">
        <v>972</v>
      </c>
      <c r="D21" s="11">
        <v>12</v>
      </c>
      <c r="E21" s="11">
        <f t="shared" si="0"/>
        <v>11664</v>
      </c>
      <c r="F21" s="12">
        <v>0.05</v>
      </c>
      <c r="G21" s="11">
        <f>E21*F21</f>
        <v>583.2</v>
      </c>
      <c r="H21" s="28"/>
      <c r="I21" s="31"/>
    </row>
    <row r="22" spans="1:9" s="1" customFormat="1" ht="12.75">
      <c r="A22" s="29">
        <v>10</v>
      </c>
      <c r="B22" s="8" t="s">
        <v>42</v>
      </c>
      <c r="C22" s="13">
        <v>362</v>
      </c>
      <c r="D22" s="14">
        <v>15</v>
      </c>
      <c r="E22" s="14">
        <f t="shared" si="0"/>
        <v>5430</v>
      </c>
      <c r="F22" s="8"/>
      <c r="G22" s="8"/>
      <c r="H22" s="30">
        <f>E22+G23</f>
        <v>6013.2</v>
      </c>
      <c r="I22" s="32"/>
    </row>
    <row r="23" spans="1:9" s="1" customFormat="1" ht="12.75">
      <c r="A23" s="29"/>
      <c r="B23" s="8" t="s">
        <v>33</v>
      </c>
      <c r="C23" s="13">
        <v>972</v>
      </c>
      <c r="D23" s="14">
        <v>12</v>
      </c>
      <c r="E23" s="14">
        <f t="shared" si="0"/>
        <v>11664</v>
      </c>
      <c r="F23" s="15">
        <v>0.05</v>
      </c>
      <c r="G23" s="14">
        <f>E23*F23</f>
        <v>583.2</v>
      </c>
      <c r="H23" s="30"/>
      <c r="I23" s="32"/>
    </row>
    <row r="24" spans="1:9" s="1" customFormat="1" ht="12.75">
      <c r="A24" s="27">
        <v>11</v>
      </c>
      <c r="B24" s="9" t="s">
        <v>43</v>
      </c>
      <c r="C24" s="10">
        <v>353</v>
      </c>
      <c r="D24" s="11">
        <v>15</v>
      </c>
      <c r="E24" s="11">
        <f t="shared" si="0"/>
        <v>5295</v>
      </c>
      <c r="F24" s="9"/>
      <c r="G24" s="9"/>
      <c r="H24" s="28">
        <f>E24+G25</f>
        <v>5878.2</v>
      </c>
      <c r="I24" s="31"/>
    </row>
    <row r="25" spans="1:9" s="1" customFormat="1" ht="12.75">
      <c r="A25" s="27"/>
      <c r="B25" s="9" t="s">
        <v>33</v>
      </c>
      <c r="C25" s="10">
        <v>972</v>
      </c>
      <c r="D25" s="11">
        <v>12</v>
      </c>
      <c r="E25" s="11">
        <f t="shared" si="0"/>
        <v>11664</v>
      </c>
      <c r="F25" s="12">
        <v>0.05</v>
      </c>
      <c r="G25" s="11">
        <f>E25*F25</f>
        <v>583.2</v>
      </c>
      <c r="H25" s="28"/>
      <c r="I25" s="31"/>
    </row>
    <row r="26" spans="1:9" s="1" customFormat="1" ht="12.75">
      <c r="A26" s="29">
        <v>12</v>
      </c>
      <c r="B26" s="8" t="s">
        <v>44</v>
      </c>
      <c r="C26" s="13">
        <v>376</v>
      </c>
      <c r="D26" s="14">
        <v>15</v>
      </c>
      <c r="E26" s="14">
        <f t="shared" si="0"/>
        <v>5640</v>
      </c>
      <c r="F26" s="8"/>
      <c r="G26" s="8"/>
      <c r="H26" s="30">
        <f>E26+G27</f>
        <v>6223.2</v>
      </c>
      <c r="I26" s="29"/>
    </row>
    <row r="27" spans="1:9" s="1" customFormat="1" ht="12.75">
      <c r="A27" s="29"/>
      <c r="B27" s="8" t="s">
        <v>33</v>
      </c>
      <c r="C27" s="13">
        <v>972</v>
      </c>
      <c r="D27" s="14">
        <v>12</v>
      </c>
      <c r="E27" s="14">
        <f t="shared" si="0"/>
        <v>11664</v>
      </c>
      <c r="F27" s="15">
        <v>0.05</v>
      </c>
      <c r="G27" s="14">
        <f>E27*F27</f>
        <v>583.2</v>
      </c>
      <c r="H27" s="30"/>
      <c r="I27" s="29"/>
    </row>
    <row r="28" spans="1:9" s="1" customFormat="1" ht="12.75">
      <c r="A28" s="27">
        <v>13</v>
      </c>
      <c r="B28" s="33" t="s">
        <v>45</v>
      </c>
      <c r="C28" s="37">
        <v>451</v>
      </c>
      <c r="D28" s="39">
        <v>15</v>
      </c>
      <c r="E28" s="39">
        <f t="shared" si="0"/>
        <v>6765</v>
      </c>
      <c r="F28" s="33"/>
      <c r="G28" s="33"/>
      <c r="H28" s="28">
        <f>E28+G29</f>
        <v>6765</v>
      </c>
      <c r="I28" s="35" t="s">
        <v>46</v>
      </c>
    </row>
    <row r="29" spans="1:9" s="1" customFormat="1" ht="12.75">
      <c r="A29" s="27"/>
      <c r="B29" s="34"/>
      <c r="C29" s="38"/>
      <c r="D29" s="40"/>
      <c r="E29" s="40"/>
      <c r="F29" s="34"/>
      <c r="G29" s="34"/>
      <c r="H29" s="28"/>
      <c r="I29" s="36"/>
    </row>
    <row r="30" spans="1:9" s="1" customFormat="1" ht="12.75">
      <c r="A30" s="29">
        <v>14</v>
      </c>
      <c r="B30" s="8" t="s">
        <v>47</v>
      </c>
      <c r="C30" s="13">
        <v>304</v>
      </c>
      <c r="D30" s="14">
        <v>15</v>
      </c>
      <c r="E30" s="14">
        <f t="shared" si="0"/>
        <v>4560</v>
      </c>
      <c r="F30" s="8"/>
      <c r="G30" s="8"/>
      <c r="H30" s="30">
        <f>E30+G31</f>
        <v>5143.2</v>
      </c>
      <c r="I30" s="29"/>
    </row>
    <row r="31" spans="1:9" s="1" customFormat="1" ht="12.75">
      <c r="A31" s="29"/>
      <c r="B31" s="8" t="s">
        <v>33</v>
      </c>
      <c r="C31" s="13">
        <v>972</v>
      </c>
      <c r="D31" s="14">
        <v>12</v>
      </c>
      <c r="E31" s="14">
        <f t="shared" si="0"/>
        <v>11664</v>
      </c>
      <c r="F31" s="15">
        <v>0.05</v>
      </c>
      <c r="G31" s="14">
        <f>E31*F31</f>
        <v>583.2</v>
      </c>
      <c r="H31" s="30"/>
      <c r="I31" s="29"/>
    </row>
    <row r="32" spans="1:9" s="1" customFormat="1" ht="12.75">
      <c r="A32" s="27">
        <v>15</v>
      </c>
      <c r="B32" s="9" t="s">
        <v>48</v>
      </c>
      <c r="C32" s="10">
        <v>399</v>
      </c>
      <c r="D32" s="11">
        <v>15</v>
      </c>
      <c r="E32" s="11">
        <f t="shared" si="0"/>
        <v>5985</v>
      </c>
      <c r="F32" s="9"/>
      <c r="G32" s="9"/>
      <c r="H32" s="28">
        <f>E32+G33</f>
        <v>6568.2</v>
      </c>
      <c r="I32" s="27"/>
    </row>
    <row r="33" spans="1:9" s="1" customFormat="1" ht="12.75">
      <c r="A33" s="27"/>
      <c r="B33" s="9" t="s">
        <v>33</v>
      </c>
      <c r="C33" s="10">
        <v>972</v>
      </c>
      <c r="D33" s="11">
        <v>12</v>
      </c>
      <c r="E33" s="11">
        <f t="shared" si="0"/>
        <v>11664</v>
      </c>
      <c r="F33" s="12">
        <v>0.05</v>
      </c>
      <c r="G33" s="11">
        <f>E33*F33</f>
        <v>583.2</v>
      </c>
      <c r="H33" s="28"/>
      <c r="I33" s="27"/>
    </row>
    <row r="34" spans="1:9" s="1" customFormat="1" ht="12.75">
      <c r="A34" s="29">
        <v>16</v>
      </c>
      <c r="B34" s="8" t="s">
        <v>49</v>
      </c>
      <c r="C34" s="13">
        <v>436</v>
      </c>
      <c r="D34" s="14">
        <v>15</v>
      </c>
      <c r="E34" s="14">
        <f t="shared" si="0"/>
        <v>6540</v>
      </c>
      <c r="F34" s="8"/>
      <c r="G34" s="8"/>
      <c r="H34" s="30">
        <f>E34+G35</f>
        <v>7123.2</v>
      </c>
      <c r="I34" s="29"/>
    </row>
    <row r="35" spans="1:9" s="1" customFormat="1" ht="12.75">
      <c r="A35" s="29"/>
      <c r="B35" s="8" t="s">
        <v>33</v>
      </c>
      <c r="C35" s="13">
        <v>972</v>
      </c>
      <c r="D35" s="14">
        <v>12</v>
      </c>
      <c r="E35" s="14">
        <f t="shared" si="0"/>
        <v>11664</v>
      </c>
      <c r="F35" s="15">
        <v>0.05</v>
      </c>
      <c r="G35" s="14">
        <f>E35*F35</f>
        <v>583.2</v>
      </c>
      <c r="H35" s="30"/>
      <c r="I35" s="29"/>
    </row>
    <row r="36" spans="1:9" s="1" customFormat="1" ht="12.75">
      <c r="A36" s="27">
        <v>17</v>
      </c>
      <c r="B36" s="9" t="s">
        <v>50</v>
      </c>
      <c r="C36" s="10">
        <v>331</v>
      </c>
      <c r="D36" s="11">
        <v>15</v>
      </c>
      <c r="E36" s="11">
        <f t="shared" si="0"/>
        <v>4965</v>
      </c>
      <c r="F36" s="9"/>
      <c r="G36" s="9"/>
      <c r="H36" s="28">
        <f>E36+G37</f>
        <v>5548.2</v>
      </c>
      <c r="I36" s="27"/>
    </row>
    <row r="37" spans="1:9" ht="12.75">
      <c r="A37" s="27"/>
      <c r="B37" s="9" t="s">
        <v>33</v>
      </c>
      <c r="C37" s="10">
        <v>972</v>
      </c>
      <c r="D37" s="11">
        <v>12</v>
      </c>
      <c r="E37" s="11">
        <f t="shared" si="0"/>
        <v>11664</v>
      </c>
      <c r="F37" s="12">
        <v>0.05</v>
      </c>
      <c r="G37" s="11">
        <f>E37*F37</f>
        <v>583.2</v>
      </c>
      <c r="H37" s="28"/>
      <c r="I37" s="27"/>
    </row>
    <row r="38" spans="1:9" ht="12.75">
      <c r="A38" s="29">
        <v>18</v>
      </c>
      <c r="B38" s="8" t="s">
        <v>51</v>
      </c>
      <c r="C38" s="13">
        <v>338</v>
      </c>
      <c r="D38" s="14">
        <v>15</v>
      </c>
      <c r="E38" s="14">
        <f t="shared" si="0"/>
        <v>5070</v>
      </c>
      <c r="F38" s="8"/>
      <c r="G38" s="8"/>
      <c r="H38" s="30">
        <f>E38+G39</f>
        <v>5653.2</v>
      </c>
      <c r="I38" s="29"/>
    </row>
    <row r="39" spans="1:9" ht="12.75">
      <c r="A39" s="29"/>
      <c r="B39" s="8" t="s">
        <v>33</v>
      </c>
      <c r="C39" s="13">
        <v>972</v>
      </c>
      <c r="D39" s="14">
        <v>12</v>
      </c>
      <c r="E39" s="14">
        <f t="shared" si="0"/>
        <v>11664</v>
      </c>
      <c r="F39" s="15">
        <v>0.05</v>
      </c>
      <c r="G39" s="14">
        <f>E39*F39</f>
        <v>583.2</v>
      </c>
      <c r="H39" s="30"/>
      <c r="I39" s="29"/>
    </row>
    <row r="40" spans="1:9" ht="12.75">
      <c r="A40" s="27">
        <v>19</v>
      </c>
      <c r="B40" s="9" t="s">
        <v>52</v>
      </c>
      <c r="C40" s="10">
        <v>280</v>
      </c>
      <c r="D40" s="11">
        <v>15</v>
      </c>
      <c r="E40" s="11">
        <f t="shared" si="0"/>
        <v>4200</v>
      </c>
      <c r="F40" s="9"/>
      <c r="G40" s="9"/>
      <c r="H40" s="28">
        <f>E40+G41</f>
        <v>4783.2</v>
      </c>
      <c r="I40" s="31"/>
    </row>
    <row r="41" spans="1:9" ht="12.75">
      <c r="A41" s="27"/>
      <c r="B41" s="9" t="s">
        <v>33</v>
      </c>
      <c r="C41" s="10">
        <v>972</v>
      </c>
      <c r="D41" s="11">
        <v>12</v>
      </c>
      <c r="E41" s="11">
        <f t="shared" si="0"/>
        <v>11664</v>
      </c>
      <c r="F41" s="12">
        <v>0.05</v>
      </c>
      <c r="G41" s="11">
        <f>E41*F41</f>
        <v>583.2</v>
      </c>
      <c r="H41" s="28"/>
      <c r="I41" s="31"/>
    </row>
    <row r="42" spans="1:9" ht="12.75">
      <c r="A42" s="29">
        <v>20</v>
      </c>
      <c r="B42" s="8" t="s">
        <v>53</v>
      </c>
      <c r="C42" s="13">
        <v>274</v>
      </c>
      <c r="D42" s="14">
        <v>15</v>
      </c>
      <c r="E42" s="14">
        <f t="shared" si="0"/>
        <v>4110</v>
      </c>
      <c r="F42" s="8"/>
      <c r="G42" s="8"/>
      <c r="H42" s="30">
        <f>E42+G43</f>
        <v>4693.2</v>
      </c>
      <c r="I42" s="32"/>
    </row>
    <row r="43" spans="1:9" ht="12.75">
      <c r="A43" s="29"/>
      <c r="B43" s="8" t="s">
        <v>33</v>
      </c>
      <c r="C43" s="13">
        <v>972</v>
      </c>
      <c r="D43" s="14">
        <v>12</v>
      </c>
      <c r="E43" s="14">
        <f t="shared" si="0"/>
        <v>11664</v>
      </c>
      <c r="F43" s="15">
        <v>0.05</v>
      </c>
      <c r="G43" s="14">
        <f>E43*F43</f>
        <v>583.2</v>
      </c>
      <c r="H43" s="30"/>
      <c r="I43" s="32"/>
    </row>
    <row r="44" spans="1:9" ht="12.75">
      <c r="A44" s="27">
        <v>21</v>
      </c>
      <c r="B44" s="9" t="s">
        <v>54</v>
      </c>
      <c r="C44" s="10">
        <v>339</v>
      </c>
      <c r="D44" s="18">
        <v>13</v>
      </c>
      <c r="E44" s="11">
        <f t="shared" si="0"/>
        <v>4407</v>
      </c>
      <c r="F44" s="9"/>
      <c r="G44" s="9"/>
      <c r="H44" s="28">
        <f>E44+G45</f>
        <v>4990.2</v>
      </c>
      <c r="I44" s="31"/>
    </row>
    <row r="45" spans="1:9" ht="12.75">
      <c r="A45" s="27"/>
      <c r="B45" s="9" t="s">
        <v>33</v>
      </c>
      <c r="C45" s="10">
        <v>972</v>
      </c>
      <c r="D45" s="11">
        <v>12</v>
      </c>
      <c r="E45" s="11">
        <f t="shared" si="0"/>
        <v>11664</v>
      </c>
      <c r="F45" s="12">
        <v>0.05</v>
      </c>
      <c r="G45" s="11">
        <f>E45*F45</f>
        <v>583.2</v>
      </c>
      <c r="H45" s="28"/>
      <c r="I45" s="31"/>
    </row>
    <row r="46" spans="3:8" ht="10.5">
      <c r="C46" s="19"/>
      <c r="H46" s="16"/>
    </row>
    <row r="47" spans="1:9" ht="15" customHeight="1">
      <c r="A47" s="26" t="s">
        <v>55</v>
      </c>
      <c r="B47" s="26"/>
      <c r="C47" s="26"/>
      <c r="D47" s="26"/>
      <c r="E47" s="26"/>
      <c r="F47" s="26"/>
      <c r="G47" s="26"/>
      <c r="H47" s="26"/>
      <c r="I47" s="26"/>
    </row>
    <row r="48" spans="1:9" ht="12.75" customHeight="1">
      <c r="A48" s="24" t="s">
        <v>56</v>
      </c>
      <c r="B48" s="24"/>
      <c r="C48" s="24"/>
      <c r="D48" s="24"/>
      <c r="E48" s="24"/>
      <c r="F48" s="24"/>
      <c r="G48" s="24"/>
      <c r="H48" s="24"/>
      <c r="I48" s="24"/>
    </row>
    <row r="49" ht="10.5"/>
    <row r="50" ht="10.5"/>
  </sheetData>
  <mergeCells count="72">
    <mergeCell ref="A8:A9"/>
    <mergeCell ref="H8:H9"/>
    <mergeCell ref="A10:A11"/>
    <mergeCell ref="H10:H11"/>
    <mergeCell ref="A22:A23"/>
    <mergeCell ref="A24:A25"/>
    <mergeCell ref="H24:H25"/>
    <mergeCell ref="H18:H19"/>
    <mergeCell ref="A18:A19"/>
    <mergeCell ref="H20:H21"/>
    <mergeCell ref="A20:A21"/>
    <mergeCell ref="I8:I9"/>
    <mergeCell ref="I10:I11"/>
    <mergeCell ref="I12:I13"/>
    <mergeCell ref="I14:I15"/>
    <mergeCell ref="I16:I17"/>
    <mergeCell ref="A12:A13"/>
    <mergeCell ref="H12:H13"/>
    <mergeCell ref="H14:H15"/>
    <mergeCell ref="H16:H17"/>
    <mergeCell ref="A16:A17"/>
    <mergeCell ref="A14:A15"/>
    <mergeCell ref="A26:A27"/>
    <mergeCell ref="H26:H27"/>
    <mergeCell ref="H28:H29"/>
    <mergeCell ref="H30:H31"/>
    <mergeCell ref="A28:A29"/>
    <mergeCell ref="A30:A31"/>
    <mergeCell ref="B28:B29"/>
    <mergeCell ref="C28:C29"/>
    <mergeCell ref="D28:D29"/>
    <mergeCell ref="E28:E29"/>
    <mergeCell ref="I26:I27"/>
    <mergeCell ref="I28:I29"/>
    <mergeCell ref="I30:I31"/>
    <mergeCell ref="H4:H5"/>
    <mergeCell ref="I4:I5"/>
    <mergeCell ref="I18:I19"/>
    <mergeCell ref="I20:I21"/>
    <mergeCell ref="I22:I23"/>
    <mergeCell ref="I24:I25"/>
    <mergeCell ref="H22:H23"/>
    <mergeCell ref="A4:A5"/>
    <mergeCell ref="A6:A7"/>
    <mergeCell ref="H6:H7"/>
    <mergeCell ref="I6:I7"/>
    <mergeCell ref="A32:A33"/>
    <mergeCell ref="H32:H33"/>
    <mergeCell ref="I32:I33"/>
    <mergeCell ref="A34:A35"/>
    <mergeCell ref="H34:H35"/>
    <mergeCell ref="I34:I35"/>
    <mergeCell ref="A36:A37"/>
    <mergeCell ref="H36:H37"/>
    <mergeCell ref="I36:I37"/>
    <mergeCell ref="A38:A39"/>
    <mergeCell ref="H38:H39"/>
    <mergeCell ref="I38:I39"/>
    <mergeCell ref="I40:I41"/>
    <mergeCell ref="A42:A43"/>
    <mergeCell ref="H42:H43"/>
    <mergeCell ref="I42:I43"/>
    <mergeCell ref="A48:I48"/>
    <mergeCell ref="F28:F29"/>
    <mergeCell ref="G28:G29"/>
    <mergeCell ref="A1:I1"/>
    <mergeCell ref="A44:A45"/>
    <mergeCell ref="H44:H45"/>
    <mergeCell ref="I44:I45"/>
    <mergeCell ref="A47:I47"/>
    <mergeCell ref="A40:A41"/>
    <mergeCell ref="H40:H41"/>
  </mergeCells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Rafał A. Lica</cp:lastModifiedBy>
  <cp:lastPrinted>2004-09-22T06:39:51Z</cp:lastPrinted>
  <dcterms:created xsi:type="dcterms:W3CDTF">2004-02-28T14:43:18Z</dcterms:created>
  <dcterms:modified xsi:type="dcterms:W3CDTF">2004-10-13T13:06:43Z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